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<sst xmlns="http://schemas.openxmlformats.org/spreadsheetml/2006/main" count="131" uniqueCount="106">
  <si>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</si>
  <si>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</si>
  <si>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</si>
  <si>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</si>
  <si>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</si>
  <si>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</si>
  <si>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</si>
  <si>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</si>
  <si>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</si>
  <si>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</si>
  <si>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</si>
  <si>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</si>
  <si>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</si>
  <si>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</si>
  <si>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</si>
  <si>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</si>
  <si>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</si>
  <si>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</si>
  <si>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</si>
  <si>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</si>
  <si>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</si>
  <si>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</si>
  <si>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</si>
  <si>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</si>
  <si>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</si>
  <si>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</si>
  <si>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</si>
  <si>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</si>
  <si>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</si>
  <si>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</si>
  <si>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</si>
  <si>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</si>
  <si>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</si>
  <si>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</si>
  <si>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</si>
  <si>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</si>
  <si>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</si>
  <si>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</si>
  <si>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</si>
  <si>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</si>
  <si>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</si>
  <si>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</si>
  <si>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</si>
  <si>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</si>
  <si>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</si>
  <si>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</si>
  <si>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</si>
  <si>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</si>
  <si>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</si>
  <si>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</si>
  <si>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</si>
  <si>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</si>
  <si>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</si>
  <si>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</si>
  <si>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</si>
  <si>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</si>
  <si>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</si>
  <si>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</si>
  <si>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</si>
  <si>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</si>
  <si>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</si>
  <si>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</si>
  <si>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</si>
  <si>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</si>
  <si>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</si>
  <si>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</si>
  <si>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</si>
  <si>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</si>
  <si>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</si>
  <si>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</si>
  <si>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</si>
  <si>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</si>
  <si>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</si>
  <si>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</si>
  <si>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</si>
  <si>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</si>
  <si>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</si>
  <si>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</si>
  <si>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</si>
  <si>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</si>
  <si>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</si>
  <si>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</si>
  <si>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</si>
  <si>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</si>
  <si>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</si>
  <si>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</si>
  <si>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</si>
  <si>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</si>
  <si>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</si>
  <si>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</si>
  <si>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</si>
  <si>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</si>
  <si>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</si>
  <si>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</si>
  <si>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</si>
  <si>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</si>
  <si>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Г.М. Дрок</t>
  </si>
  <si>
    <t>В.В. Хомяк</t>
  </si>
  <si>
    <t>0 (522) 32-18-35</t>
  </si>
  <si>
    <t>stat@kr.court.gov.ua</t>
  </si>
  <si>
    <t>18 січня 2017 року</t>
  </si>
  <si>
    <t>2016 рік</t>
  </si>
  <si>
    <t>ТУ ДСА України в Кiровоградській областi</t>
  </si>
  <si>
    <t xml:space="preserve">Місцезнаходження: </t>
  </si>
  <si>
    <t>25006. Кіровоградська область.м. Кіровоград</t>
  </si>
  <si>
    <t>вул. Велика Перспективна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</si>
</sst>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12383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21277</v>
      </c>
      <c r="B16" s="88">
        <v>1538565086</v>
      </c>
      <c r="C16" s="88">
        <v>254</v>
      </c>
      <c r="D16" s="88">
        <v>8281626</v>
      </c>
      <c r="E16" s="89">
        <v>50</v>
      </c>
      <c r="F16" s="88">
        <v>3164</v>
      </c>
      <c r="G16" s="89">
        <v>5638027</v>
      </c>
      <c r="H16" s="88">
        <v>112</v>
      </c>
      <c r="I16" s="88">
        <v>2506778</v>
      </c>
      <c r="J16" s="88">
        <v>2168</v>
      </c>
      <c r="K16" s="88">
        <v>109</v>
      </c>
      <c r="L16" s="88">
        <v>370187</v>
      </c>
      <c r="M16" s="88">
        <v>8250</v>
      </c>
      <c r="N16" s="88">
        <v>4203205</v>
      </c>
      <c r="O16" s="88">
        <v>1016</v>
      </c>
      <c r="P16" s="88">
        <v>2912444</v>
      </c>
    </row>
    <row r="17" spans="1:15" ht="39.75" customHeight="1">
      <c r="A17" s="59">
        <v>36</v>
      </c>
      <c r="B17" s="59">
        <v>36</v>
      </c>
      <c r="C17" s="59">
        <v>12</v>
      </c>
      <c r="D17" s="59">
        <v>38569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&amp;LF1D2F086&amp;CФорма № Зведений- 4 (МС), Підрозділ: ТУ ДСА України в Кiровоградській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26577063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3680455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631179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>
        <v>2175898</v>
      </c>
      <c r="L11" s="104"/>
      <c r="M11" s="104"/>
      <c r="N11" s="104"/>
      <c r="R11">
        <f>'Роз.3'!E7</f>
        <v>1273990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82368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174960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14238313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10036366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121357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18530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&amp;LF1D2F086&amp;CФорма № Зведений- 4 (МС), Підрозділ: ТУ ДСА України в Кiровоградській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631179</v>
      </c>
      <c r="E7" s="86">
        <f>SUM(E8:E20)</f>
        <v>1273990</v>
      </c>
      <c r="F7" s="86">
        <f>SUM(F8:F20)</f>
        <v>82368</v>
      </c>
      <c r="G7" s="86">
        <f>SUM(G8:G20)</f>
        <v>174960</v>
      </c>
      <c r="H7" s="86">
        <f>SUM(H8:H20)</f>
        <v>14238313</v>
      </c>
      <c r="I7" s="86">
        <f>SUM(I8:I20)</f>
        <v>10036366</v>
      </c>
      <c r="J7" s="86">
        <f>SUM(J8:J20)</f>
        <v>121357</v>
      </c>
      <c r="K7" s="86">
        <f>SUM(K8:K20)</f>
        <v>18530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1620</v>
      </c>
      <c r="E8" s="87">
        <v>89190</v>
      </c>
      <c r="F8" s="87"/>
      <c r="G8" s="87"/>
      <c r="H8" s="87">
        <v>96230</v>
      </c>
      <c r="I8" s="87">
        <v>696</v>
      </c>
      <c r="J8" s="87">
        <v>87091</v>
      </c>
      <c r="K8" s="87">
        <v>720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2073</v>
      </c>
      <c r="E9" s="88">
        <v>57388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>
        <v>33388</v>
      </c>
      <c r="E10" s="88">
        <v>9911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>
        <v>457065</v>
      </c>
      <c r="E11" s="88"/>
      <c r="F11" s="88">
        <v>310</v>
      </c>
      <c r="G11" s="88"/>
      <c r="H11" s="88">
        <v>3596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>
        <v>755877</v>
      </c>
      <c r="F12" s="88"/>
      <c r="G12" s="88"/>
      <c r="H12" s="88">
        <v>9731</v>
      </c>
      <c r="I12" s="88">
        <v>29259</v>
      </c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>
        <v>4933</v>
      </c>
      <c r="E13" s="88"/>
      <c r="F13" s="88"/>
      <c r="G13" s="88"/>
      <c r="H13" s="88">
        <v>135624</v>
      </c>
      <c r="I13" s="88">
        <v>1291</v>
      </c>
      <c r="J13" s="88">
        <v>5804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46945</v>
      </c>
      <c r="E14" s="88"/>
      <c r="F14" s="88"/>
      <c r="G14" s="88"/>
      <c r="H14" s="88">
        <v>373989</v>
      </c>
      <c r="I14" s="88">
        <v>238981</v>
      </c>
      <c r="J14" s="88">
        <v>1320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81850</v>
      </c>
      <c r="I15" s="88"/>
      <c r="J15" s="88">
        <v>1520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12022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8855</v>
      </c>
      <c r="E17" s="88">
        <v>34154</v>
      </c>
      <c r="F17" s="88">
        <v>7243</v>
      </c>
      <c r="G17" s="88">
        <v>88337</v>
      </c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41693</v>
      </c>
      <c r="F18" s="88">
        <v>7327</v>
      </c>
      <c r="G18" s="88">
        <v>76100</v>
      </c>
      <c r="H18" s="88"/>
      <c r="I18" s="88">
        <v>62251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>
        <v>37852</v>
      </c>
      <c r="F19" s="88">
        <v>24475</v>
      </c>
      <c r="G19" s="88">
        <v>9424</v>
      </c>
      <c r="H19" s="88">
        <v>76587</v>
      </c>
      <c r="I19" s="88">
        <v>2800</v>
      </c>
      <c r="J19" s="88">
        <v>22483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64278</v>
      </c>
      <c r="E20" s="88">
        <v>247925</v>
      </c>
      <c r="F20" s="88">
        <v>43013</v>
      </c>
      <c r="G20" s="88">
        <v>1099</v>
      </c>
      <c r="H20" s="88">
        <v>13460706</v>
      </c>
      <c r="I20" s="88">
        <v>9701088</v>
      </c>
      <c r="J20" s="88">
        <v>3139</v>
      </c>
      <c r="K20" s="88">
        <v>17810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39694</v>
      </c>
      <c r="E21" s="88">
        <v>776964</v>
      </c>
      <c r="F21" s="88">
        <v>7810</v>
      </c>
      <c r="G21" s="88">
        <v>330</v>
      </c>
      <c r="H21" s="88">
        <v>1837896</v>
      </c>
      <c r="I21" s="88">
        <v>660892</v>
      </c>
      <c r="J21" s="88">
        <v>37260</v>
      </c>
      <c r="K21" s="88">
        <v>10363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10687</v>
      </c>
      <c r="E22" s="88">
        <v>89190</v>
      </c>
      <c r="F22" s="88"/>
      <c r="G22" s="88"/>
      <c r="H22" s="88">
        <v>321454</v>
      </c>
      <c r="I22" s="88">
        <v>273256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88968</v>
      </c>
      <c r="E23" s="88">
        <v>54217</v>
      </c>
      <c r="F23" s="88">
        <v>10855</v>
      </c>
      <c r="G23" s="88"/>
      <c r="H23" s="88">
        <v>6891428</v>
      </c>
      <c r="I23" s="88">
        <v>229861</v>
      </c>
      <c r="J23" s="88">
        <v>1889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491830</v>
      </c>
      <c r="E24" s="88">
        <v>353619</v>
      </c>
      <c r="F24" s="88">
        <v>63703</v>
      </c>
      <c r="G24" s="88">
        <v>174630</v>
      </c>
      <c r="H24" s="88">
        <v>5187535</v>
      </c>
      <c r="I24" s="88">
        <v>8872357</v>
      </c>
      <c r="J24" s="88">
        <v>82208</v>
      </c>
      <c r="K24" s="88">
        <v>8167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>
        <v>939</v>
      </c>
      <c r="I25" s="88">
        <v>3450</v>
      </c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491830</v>
      </c>
      <c r="E27" s="86">
        <f>E24-E25-E26</f>
        <v>353619</v>
      </c>
      <c r="F27" s="86">
        <f>F24-F25-F26</f>
        <v>63703</v>
      </c>
      <c r="G27" s="86">
        <f>G24-G25-G26</f>
        <v>174630</v>
      </c>
      <c r="H27" s="86">
        <f>H24-H25-H26</f>
        <v>5186596</v>
      </c>
      <c r="I27" s="86">
        <f>I24-I25-I26</f>
        <v>8868907</v>
      </c>
      <c r="J27" s="86">
        <f>J24-J25-J26</f>
        <v>82208</v>
      </c>
      <c r="K27" s="86">
        <f>K24-K25-K26</f>
        <v>8167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&amp;LF1D2F086&amp;CФорма № Зведений- 4 (МС), Підрозділ: ТУ ДСА України в Кiровоградській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40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&amp;LF1D2F086&amp;C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2017-01-24T08:10:45Z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(МС)_10011_4.2016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F1D2F086</vt:lpwstr>
  </property>
  <property fmtid="{D5CDD505-2E9C-101B-9397-08002B2CF9AE}" pid="10" name="Підрозд">
    <vt:lpwstr>ТУ ДСА України в Кiровоградській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3.18.3.1700</vt:lpwstr>
  </property>
</Properties>
</file>